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47" activeTab="2"/>
  </bookViews>
  <sheets>
    <sheet name="Srodki czystości art. chem i go" sheetId="1" r:id="rId1"/>
    <sheet name="Ręczniki i papiery toaletowe" sheetId="2" r:id="rId2"/>
    <sheet name="Worki na odpady" sheetId="3" r:id="rId3"/>
  </sheets>
  <definedNames>
    <definedName name="Excel_BuiltIn_Print_Area" localSheetId="2">'Worki na odpady'!$A$1:$G$15</definedName>
    <definedName name="Excel_BuiltIn_Print_Area" localSheetId="2">'Worki na odpady'!$A$1:$G$16</definedName>
    <definedName name="Excel_BuiltIn_Print_Area" localSheetId="2">'Worki na odpady'!$A$1:$G$14</definedName>
    <definedName name="_xlnm.Print_Area" localSheetId="2">'Worki na odpady'!$A$1:$J$20</definedName>
  </definedNames>
  <calcPr fullCalcOnLoad="1"/>
</workbook>
</file>

<file path=xl/sharedStrings.xml><?xml version="1.0" encoding="utf-8"?>
<sst xmlns="http://schemas.openxmlformats.org/spreadsheetml/2006/main" count="193" uniqueCount="101">
  <si>
    <t>Środki czystości, artykuły chemiczne i gospodarcze</t>
  </si>
  <si>
    <t>Lp.</t>
  </si>
  <si>
    <t>Produkt</t>
  </si>
  <si>
    <t>Nazwa  producenta i nr katalogowy</t>
  </si>
  <si>
    <t>Jednostka miary</t>
  </si>
  <si>
    <t>Ilość</t>
  </si>
  <si>
    <t xml:space="preserve">Cena za jedn. Miary w PLN netto </t>
  </si>
  <si>
    <t>Wartość w PLN netto (kol. 5 x kol. 6)</t>
  </si>
  <si>
    <t>Bateria  akumulatorowa 1000mAh R03</t>
  </si>
  <si>
    <t>szt.</t>
  </si>
  <si>
    <t>Bateria  akumulatorowa min. 2500mAh R6</t>
  </si>
  <si>
    <t>Bateria 6LR61 9V</t>
  </si>
  <si>
    <t>Bateria 6F22 9V</t>
  </si>
  <si>
    <t>Bateria CR2032 3V B1</t>
  </si>
  <si>
    <t>Bateria Varta High Energy LR6/AA op. 4 szt.</t>
  </si>
  <si>
    <t>op.</t>
  </si>
  <si>
    <t>Bateria AAA LR03</t>
  </si>
  <si>
    <t>Bateria LR14</t>
  </si>
  <si>
    <t>Bateria LR20</t>
  </si>
  <si>
    <t>Druciak stalowy, op. 3 szt.</t>
  </si>
  <si>
    <t>Flaczarka 0,5 l a 100</t>
  </si>
  <si>
    <t>Gąbka kuchenna op. 10szt.</t>
  </si>
  <si>
    <t>Granulat do udrażniania rur, opakowanie 1 kg</t>
  </si>
  <si>
    <t>Kij do szczotki, drewniany, wkręcany, dł. min. 140cm.</t>
  </si>
  <si>
    <t>Końcówka MOP z sznurkami</t>
  </si>
  <si>
    <t>Końcówka MOP płaski, 40 cm kieszeniowy clean pro nr kat. 352043, bawełna</t>
  </si>
  <si>
    <t>Krem do rąk, tubka min. 100 ml, różne zapachy</t>
  </si>
  <si>
    <t xml:space="preserve">Kubek jednorazowy biały 0,2l a 100 </t>
  </si>
  <si>
    <t xml:space="preserve">Kubek jednorazowy brązowy 0,2l a 100 </t>
  </si>
  <si>
    <t>Łyżeczka jednorazowa Mała opakowanie 100 szt.</t>
  </si>
  <si>
    <t>Łyżka jednorazowa Duża a 100 szt.</t>
  </si>
  <si>
    <t>Maszynka do golenia jednorazowa op.10 szt.</t>
  </si>
  <si>
    <t>Mleczko czyszczące stal inox, opakowanie 300 g</t>
  </si>
  <si>
    <t>Mleczko CIF do czyszczenia zabrudzeń w kuchni i łazience, opakowanie min. 700 ml, nie rysuje powierzchni, do mycia zlewów, wanien, brodzików, usuwajacy plamy po pleśni, zawierający wybielacz</t>
  </si>
  <si>
    <t>Mydło w płynie 1l antybakteryjne różne zapachy</t>
  </si>
  <si>
    <t>Mydło w płynie 5l antybakteryjne różne zapachy</t>
  </si>
  <si>
    <t>Nóż plastikowy jednorazowy a 100 szt.</t>
  </si>
  <si>
    <t xml:space="preserve">Pasta do czyszczenia (szorowania), opakowanie 250 g  </t>
  </si>
  <si>
    <t>Płyn Ludwik do czyszczenia szyb i glazury z alkoholem lub octem poj. 750 ml z atomizerem</t>
  </si>
  <si>
    <t>Płyn do czyszczenia WC Domestos, antybakteryjny, bakteriobójczy, opakowanie min. 750 ml</t>
  </si>
  <si>
    <t>Płyn do czyszczenia WC Domestos, antybakteryjny, bakteriobójczy, opakowanie 5 l.</t>
  </si>
  <si>
    <t>Płyn do mycia naczyń ze stali nierdzewnej, tworzywa sztucznego szkła i sztućców w zmywarkach gastronomicznych lub przemysłowych, wysoce skoncentrowany, opakowanie butla 10 L *</t>
  </si>
  <si>
    <t>Płyn do mycia naczyń, opakowanie 1 L, różne zapachy</t>
  </si>
  <si>
    <t>Płyn do mycia naczyń, opakowanie 5 L, różne zapachy</t>
  </si>
  <si>
    <t xml:space="preserve">Płyn do spryskiwaczy letni, opakowanie kanister z tworzywa 5L </t>
  </si>
  <si>
    <r>
      <t>Płyn do spryskiwaczy zimowy do -22</t>
    </r>
    <r>
      <rPr>
        <sz val="10"/>
        <rFont val="Arial"/>
        <family val="2"/>
      </rPr>
      <t>º</t>
    </r>
    <r>
      <rPr>
        <sz val="10"/>
        <rFont val="Arial"/>
        <family val="2"/>
      </rPr>
      <t xml:space="preserve">C, opakowanie kanister z tworzywa 5L </t>
    </r>
  </si>
  <si>
    <t>Płyn nabłyszczający do zmywarek domowych 750 ml</t>
  </si>
  <si>
    <t>Płyn nabłyszczający do zmywarek gastronomicznych lub przemysłowych, wysoce skoncentrowany, opakowanie butla 10 L *</t>
  </si>
  <si>
    <t>Podpaski higieniczne Bella Perfecta Ultra z bocznymi osłonkami. Supercienkie, oddychajace pokryte siateczką lub miękką włókniną. Chłonność na poziomie 4, rozmiar "normal". Pakowane po 10 szt.</t>
  </si>
  <si>
    <t>Proszek do czyszczenia (szorowania) urządzeń sanitarnych,  garnków i zlewów, opakowanie  500 g</t>
  </si>
  <si>
    <t>Rękawice dziane typu „Wampirki” nylonowo-poliestrowe powleczone szorstkowanym lateksem, zakończone ściągaczem, opakowanie: para</t>
  </si>
  <si>
    <t>para</t>
  </si>
  <si>
    <t>Sól do zmywarek Ludwik, opakowanie 1,5 kg</t>
  </si>
  <si>
    <t>Sól tabletkowa do uzdatniacza do wody do zmywarek gastronomicznych, jedn. Miary kg</t>
  </si>
  <si>
    <t>kg.</t>
  </si>
  <si>
    <t>Spray do mebli drewnianych. Pojemność 250 ml. Usuwający alergeny znajdujące się w kurzu. Preparat usuwający odciski palców.</t>
  </si>
  <si>
    <t>Szczotka do szorowania, szczotka ryżowa w oprawie drewnianej lub PCV z krótkim ostrym włosiem, wykonanym ze słomy ryżowej lub tworzywa sztucznego; służy do czyszczenia i szorowania dużych powierzchni.</t>
  </si>
  <si>
    <t>Szczotka do WC w pojemniku stojącym. Wysokość całkowita szczotki min 35 cm, Wykonanie z tworzywa sztucznego. Kolor biały</t>
  </si>
  <si>
    <t>Szczotka do zamiatania</t>
  </si>
  <si>
    <t>Szczotka typu żelazko do szorowania ręcznego</t>
  </si>
  <si>
    <t>Szufelka plastikowa ze zmiotką</t>
  </si>
  <si>
    <t>Ścierki uniwersalne, dostępne w kolorach: różowe (czerwone), niebieskie, zielone, żółte, op. 10 szt.</t>
  </si>
  <si>
    <t>Ścierki z mikrofazy w rozm. 32x32 cm.</t>
  </si>
  <si>
    <t>Środek Erolcid do czyszczenia powierzchni mikroporowatych, odpornych na działanie kwasów. Zalecany do gresu i do płytek antyposlizgowych. Rozcięczanie 100-1000ml na 10L wody. Pojemność 1L.</t>
  </si>
  <si>
    <t>Środek Meblin VC 245 do powierzchni drewnianych, drewnopodobnych i laminowanych. Dozowanie 50-100ml na 10l wody. Opakowanie 1 L.</t>
  </si>
  <si>
    <t>Środek czyszcząco pielegnacyjny Unibuz na bazie polimerów rozpuszczalnych w wodzie. Zalecany do PCV, linoleum. PH 6,5-7,5. Rozcięczanie 50ml na 10L wody. Opakowanie 1 L</t>
  </si>
  <si>
    <t>Środek czyszcząco pielegnacyjny Unibuz na bazie polimerów rozpuszczalnych w wodzie. Zalecany do PCV, linoleum. PH 6,5-7,5. Rozcięczanie 50ml na 10L wody. Opakowanie 5 L</t>
  </si>
  <si>
    <t>Środek WD-40 w sprayu o działaniu smarującym i wypierającym wodę, o dużej zdolności do penetrowania szczelin. Jego głównymi składnikami są węglowodory. Opakowanie 400 ml.</t>
  </si>
  <si>
    <t>Tabletki do zmywarki, min. 50 szt. w op.</t>
  </si>
  <si>
    <t>Talerz Plastikowy 22 cm a 100 szt.</t>
  </si>
  <si>
    <t>Termometr pokojowy drewniany</t>
  </si>
  <si>
    <t>Termometr do lodówki</t>
  </si>
  <si>
    <t>Wiadro z wyciskaczem o pojemności 12 l. Wykonane z PCV, kształt owalny. Kolor dowolny.</t>
  </si>
  <si>
    <t>Widelec plastikowy a 100 szt.</t>
  </si>
  <si>
    <t>Razem:</t>
  </si>
  <si>
    <t xml:space="preserve">*jednego producenta </t>
  </si>
  <si>
    <t>Ręczniki i papiery toaletowe</t>
  </si>
  <si>
    <t xml:space="preserve">Papier toaletowy, biały 100% celuloza, 2 warstwy, dlugość rolki min. 17,6 m </t>
  </si>
  <si>
    <t>rolka</t>
  </si>
  <si>
    <t>Ręcznik papierowy kuchenny  w rolce z tulejką, biały celulozowy , 2-warstwowy, 50 listków w rolce. Opakowanie zawiera 2 rolki</t>
  </si>
  <si>
    <t>karton</t>
  </si>
  <si>
    <t xml:space="preserve">Ręcznik włókninowy typu czyściwo, gładki, chłonny, gramatura min. 60g/m2, rozmiar listka 40x70, opakowanie 100 szt </t>
  </si>
  <si>
    <t>Worki na odpady</t>
  </si>
  <si>
    <t>RAZEM:</t>
  </si>
  <si>
    <t xml:space="preserve">Cena za jedn. netto </t>
  </si>
  <si>
    <t>VAT w %</t>
  </si>
  <si>
    <t>Wartość w PLN brutto (kol. 7 x kol. 8)</t>
  </si>
  <si>
    <t>Płyn Forte spełniające następujące wymagania: płyn przeciwbakteryjny do mycia, wyprodukowany na bazie podchlorynu sodowego, do wybielania powierzchni ceramicznych, emaliowanych, glazury i tkanin, opakowanie butla 500 ml, skład: podchloryn sodowy stężenie &lt; 5%, nadtlenek wodoru stężenie &lt;1%</t>
  </si>
  <si>
    <t>Woreczki do lodu min. 100 kostek</t>
  </si>
  <si>
    <t>Ręcznik składany w systemie ZZ , 100% celuloza , min. 1 warstwa , wielkość listka 250x230 mm , 1 paczka= min. 250 listków, opakowanie 1 karton (20 paczek po 250 listków)  gramatura min.25g /m2 (+/- 5%)</t>
  </si>
  <si>
    <t>Płyn Sidolux Uniwersalny, do mycia wszystkich rodzajów podłóg, gęsty, różne zapachy, opakowanie 5L</t>
  </si>
  <si>
    <t>Środek PIKASAT VC-120 do czyszczenia urządzeń sanitarnych a także odkamieniania baterii łazienkowych i armatur, skład: kwas fosforowy (V) stężenie 2,5 – 10 %, kwas amidosulfonowy stężenie 2,5 – 10 %, Opakowanie 1 L</t>
  </si>
  <si>
    <t>Środek Meblin VC 245 do powierzchni drewnianych, drewnopodobnych i laminowanych. Dozowanie 50-100ml na 10l wody. Opakowanie 10 L.</t>
  </si>
  <si>
    <t>Płyn Sidolux Uniwersalny, do mycia wszystkich rodzajów podłóg, gęsty, różne zapachy, opakowanie 1L</t>
  </si>
  <si>
    <t>Worki na odpady, czerwone, grube, 80x110cm (+/- 5cm) min. 120 L Wykonane z folii LDPE o grubości minimalnej 0,065 mm (65 µm - micronów) bez tasiemki. Worki , 25 szt. w opakowaniu</t>
  </si>
  <si>
    <t>Worki na odpady, niebieskie, grube,  80x110cm (+/- 5cm) min. 120 L. Wykonane z folii LDPE o grubości minimalnej 0,065 mm  (65 µm – micronów) bez tasiemki. Pakowane pojedynczo, 25 szt. w opakowaniu</t>
  </si>
  <si>
    <t>Worki na odpady, zielone, grube,  80x110cm (+/- 5cm) min. 120 L. Wykonane z folii LDPE o grubości minimalnej 0,065 mm  (65 µm – micronów) bez tasiemki. Pakowane pojedynczo, 25 szt. w opakowaniu</t>
  </si>
  <si>
    <t>Worki na odpady, czerwone, grube,  60x70cm (+/- 5cm) max. 60 L. Wykonane z folii LDPE o grubości minimalnej 0,045 mm  (45 µm – micronów) bez tasiemki. Pakowane pojedynczo, 20 szt. w opakowaniu</t>
  </si>
  <si>
    <t>Worki na odpady, niebieskie, grube, 60x70cm (+/- 5cm) max. 60 L. Wykonane z folii LDPE o grubości minimalnej 0,045 mm  (45 µm – micronów) bez tasiemki. Pakowane pojedynczo, 20 szt. w opakowaniu</t>
  </si>
  <si>
    <t>Worki na odpady, zielone, grube, 60x70cm (+/- 5cm) max. 60 L. Wykonane z folii LDPE o grubości minimalnej 0,045 mm  (45 µm – micronów) bez tasiemki. Pakowane pojedynczo, 20 szt. w opakowaniu</t>
  </si>
  <si>
    <t>Worki na odpady, żółte, grube, 60x70cm (+/- 5cm) max. 60 L. Wykonane z folii LDPE o grubości minimalnej 0,045 mm  (45 µm – micronów) bez tasiemki. Pakowane pojedynczo, 20 szt. w opakowaniu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</si>
</sst>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  <numFmt numFmtId="166" formatCode="#,##0.00\ &quot;zł&quot;"/>
  </numFmts>
  <fonts count="11"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0" fontId="8" fillId="0" borderId="0" xfId="0" applyFont="1" applyBorder="1" applyAlignment="1">
      <alignment wrapText="1"/>
    </xf>
    <xf numFmtId="0" fontId="3" fillId="0" borderId="1" xfId="17" applyFont="1" applyBorder="1" applyAlignment="1">
      <alignment horizontal="center" wrapText="1"/>
      <protection/>
    </xf>
    <xf numFmtId="0" fontId="4" fillId="0" borderId="1" xfId="0" applyFont="1" applyBorder="1" applyAlignment="1">
      <alignment horizontal="center" wrapText="1"/>
    </xf>
    <xf numFmtId="0" fontId="3" fillId="0" borderId="1" xfId="17" applyFont="1" applyFill="1" applyBorder="1" applyAlignment="1">
      <alignment horizontal="center" wrapText="1"/>
      <protection/>
    </xf>
    <xf numFmtId="0" fontId="3" fillId="0" borderId="1" xfId="17" applyFont="1" applyBorder="1" applyAlignment="1">
      <alignment horizontal="center"/>
      <protection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18" applyFont="1" applyFill="1" applyBorder="1" applyAlignment="1">
      <alignment horizontal="center" vertical="center"/>
      <protection/>
    </xf>
    <xf numFmtId="0" fontId="5" fillId="0" borderId="1" xfId="18" applyFont="1" applyFill="1" applyBorder="1" applyAlignment="1">
      <alignment wrapText="1"/>
      <protection/>
    </xf>
    <xf numFmtId="0" fontId="0" fillId="0" borderId="1" xfId="19" applyFont="1" applyFill="1" applyBorder="1" applyAlignment="1">
      <alignment horizontal="center" wrapText="1"/>
      <protection/>
    </xf>
    <xf numFmtId="0" fontId="5" fillId="0" borderId="1" xfId="18" applyFont="1" applyFill="1" applyBorder="1" applyAlignment="1">
      <alignment horizontal="center" wrapText="1"/>
      <protection/>
    </xf>
    <xf numFmtId="2" fontId="5" fillId="0" borderId="1" xfId="17" applyNumberFormat="1" applyFont="1" applyBorder="1" applyAlignment="1">
      <alignment horizontal="center" wrapText="1"/>
      <protection/>
    </xf>
    <xf numFmtId="164" fontId="0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19" applyFont="1" applyFill="1" applyBorder="1" applyAlignment="1">
      <alignment wrapText="1"/>
      <protection/>
    </xf>
    <xf numFmtId="0" fontId="0" fillId="0" borderId="1" xfId="0" applyFont="1" applyBorder="1" applyAlignment="1">
      <alignment/>
    </xf>
    <xf numFmtId="0" fontId="0" fillId="0" borderId="1" xfId="19" applyFont="1" applyFill="1" applyBorder="1" applyAlignment="1">
      <alignment wrapText="1"/>
      <protection/>
    </xf>
    <xf numFmtId="0" fontId="0" fillId="0" borderId="1" xfId="19" applyFont="1" applyFill="1" applyBorder="1" applyAlignment="1">
      <alignment horizontal="center" wrapText="1"/>
      <protection/>
    </xf>
    <xf numFmtId="2" fontId="0" fillId="0" borderId="1" xfId="0" applyNumberFormat="1" applyFont="1" applyBorder="1" applyAlignment="1">
      <alignment horizontal="center" wrapText="1"/>
    </xf>
    <xf numFmtId="0" fontId="0" fillId="2" borderId="1" xfId="19" applyFont="1" applyFill="1" applyBorder="1" applyAlignment="1">
      <alignment wrapText="1"/>
      <protection/>
    </xf>
    <xf numFmtId="0" fontId="0" fillId="0" borderId="1" xfId="0" applyFill="1" applyBorder="1" applyAlignment="1">
      <alignment horizontal="center"/>
    </xf>
    <xf numFmtId="0" fontId="0" fillId="2" borderId="1" xfId="19" applyFont="1" applyFill="1" applyBorder="1" applyAlignment="1">
      <alignment wrapText="1"/>
      <protection/>
    </xf>
    <xf numFmtId="0" fontId="0" fillId="0" borderId="1" xfId="0" applyFont="1" applyBorder="1" applyAlignment="1">
      <alignment wrapText="1"/>
    </xf>
    <xf numFmtId="0" fontId="0" fillId="2" borderId="1" xfId="0" applyFill="1" applyBorder="1" applyAlignment="1">
      <alignment/>
    </xf>
    <xf numFmtId="16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1" xfId="0" applyNumberFormat="1" applyBorder="1" applyAlignment="1">
      <alignment horizontal="center"/>
    </xf>
    <xf numFmtId="164" fontId="6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7" fillId="0" borderId="1" xfId="17" applyFont="1" applyBorder="1" applyAlignment="1">
      <alignment horizontal="center"/>
      <protection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64" fontId="0" fillId="0" borderId="1" xfId="0" applyNumberFormat="1" applyFont="1" applyBorder="1" applyAlignment="1">
      <alignment/>
    </xf>
    <xf numFmtId="44" fontId="0" fillId="0" borderId="0" xfId="21" applyBorder="1" applyAlignment="1">
      <alignment wrapText="1"/>
    </xf>
    <xf numFmtId="0" fontId="0" fillId="0" borderId="0" xfId="0" applyBorder="1" applyAlignment="1">
      <alignment/>
    </xf>
    <xf numFmtId="164" fontId="6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7" fillId="0" borderId="0" xfId="17" applyFont="1" applyBorder="1" applyAlignment="1">
      <alignment horizontal="center" wrapText="1"/>
      <protection/>
    </xf>
    <xf numFmtId="0" fontId="6" fillId="0" borderId="0" xfId="0" applyFont="1" applyBorder="1" applyAlignment="1">
      <alignment/>
    </xf>
    <xf numFmtId="164" fontId="7" fillId="0" borderId="0" xfId="17" applyNumberFormat="1" applyFont="1" applyBorder="1" applyAlignment="1">
      <alignment wrapText="1"/>
      <protection/>
    </xf>
    <xf numFmtId="165" fontId="7" fillId="0" borderId="0" xfId="17" applyNumberFormat="1" applyFont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Excel Built-in Normal" xfId="17"/>
    <cellStyle name="Excel Built-in Normal 1" xfId="18"/>
    <cellStyle name="Normalny 2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58">
      <selection activeCell="F4" sqref="F4:F71"/>
    </sheetView>
  </sheetViews>
  <sheetFormatPr defaultColWidth="9.140625" defaultRowHeight="12.75"/>
  <cols>
    <col min="1" max="1" width="5.00390625" style="0" customWidth="1"/>
    <col min="2" max="2" width="53.8515625" style="0" customWidth="1"/>
    <col min="3" max="3" width="16.28125" style="0" customWidth="1"/>
    <col min="4" max="4" width="6.7109375" style="0" customWidth="1"/>
    <col min="5" max="5" width="7.7109375" style="0" customWidth="1"/>
    <col min="7" max="7" width="12.57421875" style="0" customWidth="1"/>
    <col min="8" max="8" width="5.8515625" style="0" customWidth="1"/>
    <col min="9" max="9" width="14.00390625" style="0" customWidth="1"/>
  </cols>
  <sheetData>
    <row r="1" spans="1:8" ht="15.75">
      <c r="A1" s="48" t="s">
        <v>0</v>
      </c>
      <c r="B1" s="48"/>
      <c r="C1" s="48"/>
      <c r="D1" s="48"/>
      <c r="E1" s="48"/>
      <c r="F1" s="48"/>
      <c r="G1" s="48"/>
      <c r="H1" s="48"/>
    </row>
    <row r="2" spans="1:9" ht="60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84</v>
      </c>
      <c r="G2" s="10" t="s">
        <v>7</v>
      </c>
      <c r="H2" s="11" t="s">
        <v>85</v>
      </c>
      <c r="I2" s="10" t="s">
        <v>86</v>
      </c>
    </row>
    <row r="3" spans="1:9" ht="15">
      <c r="A3" s="12">
        <v>1</v>
      </c>
      <c r="B3" s="12">
        <v>2</v>
      </c>
      <c r="C3" s="12">
        <v>3</v>
      </c>
      <c r="D3" s="13">
        <v>4</v>
      </c>
      <c r="E3" s="12">
        <v>5</v>
      </c>
      <c r="F3" s="10">
        <v>6</v>
      </c>
      <c r="G3" s="10">
        <v>7</v>
      </c>
      <c r="H3" s="14">
        <v>8</v>
      </c>
      <c r="I3" s="14">
        <v>9</v>
      </c>
    </row>
    <row r="4" spans="1:9" ht="12.75">
      <c r="A4" s="15">
        <v>1</v>
      </c>
      <c r="B4" s="16" t="s">
        <v>8</v>
      </c>
      <c r="C4" s="17"/>
      <c r="D4" s="17" t="s">
        <v>9</v>
      </c>
      <c r="E4" s="18">
        <v>8</v>
      </c>
      <c r="F4" s="19"/>
      <c r="G4" s="20">
        <f aca="true" t="shared" si="0" ref="G4:G71">E4*F4</f>
        <v>0</v>
      </c>
      <c r="H4" s="21"/>
      <c r="I4" s="34">
        <f>G4*1.23</f>
        <v>0</v>
      </c>
    </row>
    <row r="5" spans="1:9" ht="12.75">
      <c r="A5" s="15">
        <v>2</v>
      </c>
      <c r="B5" s="16" t="s">
        <v>10</v>
      </c>
      <c r="C5" s="17"/>
      <c r="D5" s="17" t="s">
        <v>9</v>
      </c>
      <c r="E5" s="18">
        <v>2</v>
      </c>
      <c r="F5" s="19"/>
      <c r="G5" s="20">
        <f t="shared" si="0"/>
        <v>0</v>
      </c>
      <c r="H5" s="21"/>
      <c r="I5" s="34">
        <f aca="true" t="shared" si="1" ref="I5:I68">G5*1.23</f>
        <v>0</v>
      </c>
    </row>
    <row r="6" spans="1:9" ht="12.75">
      <c r="A6" s="15">
        <v>3</v>
      </c>
      <c r="B6" s="22" t="s">
        <v>11</v>
      </c>
      <c r="C6" s="17"/>
      <c r="D6" s="17" t="s">
        <v>9</v>
      </c>
      <c r="E6" s="17">
        <v>24</v>
      </c>
      <c r="F6" s="19"/>
      <c r="G6" s="20">
        <f t="shared" si="0"/>
        <v>0</v>
      </c>
      <c r="H6" s="21"/>
      <c r="I6" s="34">
        <f t="shared" si="1"/>
        <v>0</v>
      </c>
    </row>
    <row r="7" spans="1:9" ht="12.75">
      <c r="A7" s="15">
        <v>4</v>
      </c>
      <c r="B7" s="22" t="s">
        <v>12</v>
      </c>
      <c r="C7" s="17"/>
      <c r="D7" s="17" t="s">
        <v>9</v>
      </c>
      <c r="E7" s="17">
        <v>1</v>
      </c>
      <c r="F7" s="19"/>
      <c r="G7" s="20">
        <f t="shared" si="0"/>
        <v>0</v>
      </c>
      <c r="H7" s="21"/>
      <c r="I7" s="34">
        <f t="shared" si="1"/>
        <v>0</v>
      </c>
    </row>
    <row r="8" spans="1:9" ht="12.75">
      <c r="A8" s="15">
        <v>5</v>
      </c>
      <c r="B8" s="22" t="s">
        <v>13</v>
      </c>
      <c r="C8" s="17"/>
      <c r="D8" s="17" t="s">
        <v>9</v>
      </c>
      <c r="E8" s="17">
        <v>15</v>
      </c>
      <c r="F8" s="19"/>
      <c r="G8" s="20">
        <f t="shared" si="0"/>
        <v>0</v>
      </c>
      <c r="H8" s="21"/>
      <c r="I8" s="34">
        <f t="shared" si="1"/>
        <v>0</v>
      </c>
    </row>
    <row r="9" spans="1:9" ht="12.75">
      <c r="A9" s="15">
        <v>6</v>
      </c>
      <c r="B9" s="23" t="s">
        <v>14</v>
      </c>
      <c r="C9" s="17"/>
      <c r="D9" s="17" t="s">
        <v>15</v>
      </c>
      <c r="E9" s="17">
        <v>210</v>
      </c>
      <c r="F9" s="19"/>
      <c r="G9" s="20">
        <f t="shared" si="0"/>
        <v>0</v>
      </c>
      <c r="H9" s="21"/>
      <c r="I9" s="34">
        <f t="shared" si="1"/>
        <v>0</v>
      </c>
    </row>
    <row r="10" spans="1:9" ht="12.75">
      <c r="A10" s="15">
        <v>7</v>
      </c>
      <c r="B10" s="22" t="s">
        <v>16</v>
      </c>
      <c r="C10" s="17"/>
      <c r="D10" s="17" t="s">
        <v>9</v>
      </c>
      <c r="E10" s="17">
        <v>85</v>
      </c>
      <c r="F10" s="19"/>
      <c r="G10" s="20">
        <f t="shared" si="0"/>
        <v>0</v>
      </c>
      <c r="H10" s="21"/>
      <c r="I10" s="34">
        <f t="shared" si="1"/>
        <v>0</v>
      </c>
    </row>
    <row r="11" spans="1:9" ht="12.75">
      <c r="A11" s="15">
        <v>8</v>
      </c>
      <c r="B11" s="22" t="s">
        <v>17</v>
      </c>
      <c r="C11" s="17"/>
      <c r="D11" s="17" t="s">
        <v>9</v>
      </c>
      <c r="E11" s="17">
        <v>25</v>
      </c>
      <c r="F11" s="19"/>
      <c r="G11" s="20">
        <f t="shared" si="0"/>
        <v>0</v>
      </c>
      <c r="H11" s="21"/>
      <c r="I11" s="34">
        <f t="shared" si="1"/>
        <v>0</v>
      </c>
    </row>
    <row r="12" spans="1:9" ht="12.75">
      <c r="A12" s="15">
        <v>9</v>
      </c>
      <c r="B12" s="22" t="s">
        <v>18</v>
      </c>
      <c r="C12" s="17"/>
      <c r="D12" s="17" t="s">
        <v>9</v>
      </c>
      <c r="E12" s="17">
        <v>2</v>
      </c>
      <c r="F12" s="19"/>
      <c r="G12" s="20">
        <f t="shared" si="0"/>
        <v>0</v>
      </c>
      <c r="H12" s="21"/>
      <c r="I12" s="34">
        <f t="shared" si="1"/>
        <v>0</v>
      </c>
    </row>
    <row r="13" spans="1:9" ht="12.75">
      <c r="A13" s="15">
        <v>10</v>
      </c>
      <c r="B13" s="22" t="s">
        <v>19</v>
      </c>
      <c r="C13" s="17"/>
      <c r="D13" s="17" t="s">
        <v>15</v>
      </c>
      <c r="E13" s="17">
        <v>18</v>
      </c>
      <c r="F13" s="19"/>
      <c r="G13" s="20">
        <f t="shared" si="0"/>
        <v>0</v>
      </c>
      <c r="H13" s="21"/>
      <c r="I13" s="34">
        <f t="shared" si="1"/>
        <v>0</v>
      </c>
    </row>
    <row r="14" spans="1:9" ht="12.75">
      <c r="A14" s="15">
        <v>11</v>
      </c>
      <c r="B14" s="22" t="s">
        <v>20</v>
      </c>
      <c r="C14" s="17"/>
      <c r="D14" s="17" t="s">
        <v>15</v>
      </c>
      <c r="E14" s="17">
        <v>48</v>
      </c>
      <c r="F14" s="19"/>
      <c r="G14" s="20">
        <f t="shared" si="0"/>
        <v>0</v>
      </c>
      <c r="H14" s="21"/>
      <c r="I14" s="34">
        <f t="shared" si="1"/>
        <v>0</v>
      </c>
    </row>
    <row r="15" spans="1:9" ht="12.75">
      <c r="A15" s="15">
        <v>12</v>
      </c>
      <c r="B15" s="22" t="s">
        <v>21</v>
      </c>
      <c r="C15" s="17"/>
      <c r="D15" s="17" t="s">
        <v>15</v>
      </c>
      <c r="E15" s="17">
        <v>35</v>
      </c>
      <c r="F15" s="19"/>
      <c r="G15" s="20">
        <f t="shared" si="0"/>
        <v>0</v>
      </c>
      <c r="H15" s="21"/>
      <c r="I15" s="34">
        <f t="shared" si="1"/>
        <v>0</v>
      </c>
    </row>
    <row r="16" spans="1:9" ht="12.75">
      <c r="A16" s="15">
        <v>13</v>
      </c>
      <c r="B16" s="24" t="s">
        <v>22</v>
      </c>
      <c r="C16" s="25"/>
      <c r="D16" s="25" t="s">
        <v>9</v>
      </c>
      <c r="E16" s="25">
        <v>1</v>
      </c>
      <c r="F16" s="26"/>
      <c r="G16" s="20">
        <f t="shared" si="0"/>
        <v>0</v>
      </c>
      <c r="H16" s="21"/>
      <c r="I16" s="34">
        <f t="shared" si="1"/>
        <v>0</v>
      </c>
    </row>
    <row r="17" spans="1:9" ht="12.75">
      <c r="A17" s="15">
        <v>14</v>
      </c>
      <c r="B17" s="24" t="s">
        <v>23</v>
      </c>
      <c r="C17" s="25"/>
      <c r="D17" s="25" t="s">
        <v>9</v>
      </c>
      <c r="E17" s="25">
        <v>15</v>
      </c>
      <c r="F17" s="26"/>
      <c r="G17" s="20">
        <f t="shared" si="0"/>
        <v>0</v>
      </c>
      <c r="H17" s="21"/>
      <c r="I17" s="34">
        <f t="shared" si="1"/>
        <v>0</v>
      </c>
    </row>
    <row r="18" spans="1:9" ht="12.75">
      <c r="A18" s="15">
        <v>15</v>
      </c>
      <c r="B18" s="27" t="s">
        <v>24</v>
      </c>
      <c r="C18" s="17"/>
      <c r="D18" s="17" t="s">
        <v>9</v>
      </c>
      <c r="E18" s="17">
        <v>15</v>
      </c>
      <c r="F18" s="19"/>
      <c r="G18" s="20">
        <f t="shared" si="0"/>
        <v>0</v>
      </c>
      <c r="H18" s="21"/>
      <c r="I18" s="34">
        <f t="shared" si="1"/>
        <v>0</v>
      </c>
    </row>
    <row r="19" spans="1:9" ht="25.5">
      <c r="A19" s="15">
        <v>16</v>
      </c>
      <c r="B19" s="27" t="s">
        <v>25</v>
      </c>
      <c r="C19" s="17"/>
      <c r="D19" s="17" t="s">
        <v>9</v>
      </c>
      <c r="E19" s="17">
        <v>50</v>
      </c>
      <c r="F19" s="19"/>
      <c r="G19" s="20">
        <f t="shared" si="0"/>
        <v>0</v>
      </c>
      <c r="H19" s="21"/>
      <c r="I19" s="34">
        <f t="shared" si="1"/>
        <v>0</v>
      </c>
    </row>
    <row r="20" spans="1:9" ht="12.75">
      <c r="A20" s="15">
        <v>17</v>
      </c>
      <c r="B20" s="24" t="s">
        <v>26</v>
      </c>
      <c r="C20" s="25"/>
      <c r="D20" s="25" t="s">
        <v>9</v>
      </c>
      <c r="E20" s="25">
        <v>60</v>
      </c>
      <c r="F20" s="26"/>
      <c r="G20" s="20">
        <f t="shared" si="0"/>
        <v>0</v>
      </c>
      <c r="H20" s="21"/>
      <c r="I20" s="34">
        <f t="shared" si="1"/>
        <v>0</v>
      </c>
    </row>
    <row r="21" spans="1:9" ht="12.75">
      <c r="A21" s="15">
        <v>18</v>
      </c>
      <c r="B21" s="22" t="s">
        <v>27</v>
      </c>
      <c r="C21" s="17"/>
      <c r="D21" s="17" t="s">
        <v>15</v>
      </c>
      <c r="E21" s="28">
        <v>40</v>
      </c>
      <c r="F21" s="19"/>
      <c r="G21" s="20">
        <f t="shared" si="0"/>
        <v>0</v>
      </c>
      <c r="H21" s="21"/>
      <c r="I21" s="34">
        <f t="shared" si="1"/>
        <v>0</v>
      </c>
    </row>
    <row r="22" spans="1:9" ht="12.75">
      <c r="A22" s="15">
        <v>19</v>
      </c>
      <c r="B22" s="22" t="s">
        <v>28</v>
      </c>
      <c r="C22" s="17"/>
      <c r="D22" s="17" t="s">
        <v>15</v>
      </c>
      <c r="E22" s="17">
        <v>40</v>
      </c>
      <c r="F22" s="19"/>
      <c r="G22" s="20">
        <f t="shared" si="0"/>
        <v>0</v>
      </c>
      <c r="H22" s="21"/>
      <c r="I22" s="34">
        <f t="shared" si="1"/>
        <v>0</v>
      </c>
    </row>
    <row r="23" spans="1:9" ht="12.75">
      <c r="A23" s="15">
        <v>20</v>
      </c>
      <c r="B23" s="22" t="s">
        <v>29</v>
      </c>
      <c r="C23" s="17"/>
      <c r="D23" s="17" t="s">
        <v>15</v>
      </c>
      <c r="E23" s="17">
        <v>7</v>
      </c>
      <c r="F23" s="19"/>
      <c r="G23" s="20">
        <f t="shared" si="0"/>
        <v>0</v>
      </c>
      <c r="H23" s="21"/>
      <c r="I23" s="34">
        <f t="shared" si="1"/>
        <v>0</v>
      </c>
    </row>
    <row r="24" spans="1:9" ht="12.75">
      <c r="A24" s="15">
        <v>21</v>
      </c>
      <c r="B24" s="22" t="s">
        <v>30</v>
      </c>
      <c r="C24" s="17"/>
      <c r="D24" s="17" t="s">
        <v>15</v>
      </c>
      <c r="E24" s="17">
        <v>25</v>
      </c>
      <c r="F24" s="19"/>
      <c r="G24" s="20">
        <f t="shared" si="0"/>
        <v>0</v>
      </c>
      <c r="H24" s="21"/>
      <c r="I24" s="34">
        <f t="shared" si="1"/>
        <v>0</v>
      </c>
    </row>
    <row r="25" spans="1:9" ht="12.75">
      <c r="A25" s="15">
        <v>22</v>
      </c>
      <c r="B25" s="22" t="s">
        <v>31</v>
      </c>
      <c r="C25" s="17"/>
      <c r="D25" s="17" t="s">
        <v>15</v>
      </c>
      <c r="E25" s="17">
        <v>70</v>
      </c>
      <c r="F25" s="19"/>
      <c r="G25" s="20">
        <f t="shared" si="0"/>
        <v>0</v>
      </c>
      <c r="H25" s="21"/>
      <c r="I25" s="34">
        <f t="shared" si="1"/>
        <v>0</v>
      </c>
    </row>
    <row r="26" spans="1:9" ht="12.75">
      <c r="A26" s="15">
        <v>23</v>
      </c>
      <c r="B26" s="24" t="s">
        <v>32</v>
      </c>
      <c r="C26" s="25"/>
      <c r="D26" s="25" t="s">
        <v>9</v>
      </c>
      <c r="E26" s="25">
        <v>5</v>
      </c>
      <c r="F26" s="26"/>
      <c r="G26" s="20">
        <f t="shared" si="0"/>
        <v>0</v>
      </c>
      <c r="H26" s="21"/>
      <c r="I26" s="34">
        <f t="shared" si="1"/>
        <v>0</v>
      </c>
    </row>
    <row r="27" spans="1:9" ht="50.25" customHeight="1">
      <c r="A27" s="15">
        <v>24</v>
      </c>
      <c r="B27" s="24" t="s">
        <v>33</v>
      </c>
      <c r="C27" s="25"/>
      <c r="D27" s="25" t="s">
        <v>9</v>
      </c>
      <c r="E27" s="25">
        <v>150</v>
      </c>
      <c r="F27" s="26"/>
      <c r="G27" s="20">
        <f t="shared" si="0"/>
        <v>0</v>
      </c>
      <c r="H27" s="21"/>
      <c r="I27" s="34">
        <f t="shared" si="1"/>
        <v>0</v>
      </c>
    </row>
    <row r="28" spans="1:9" ht="12.75">
      <c r="A28" s="15">
        <v>25</v>
      </c>
      <c r="B28" s="24" t="s">
        <v>34</v>
      </c>
      <c r="C28" s="25"/>
      <c r="D28" s="25" t="s">
        <v>9</v>
      </c>
      <c r="E28" s="25">
        <v>10</v>
      </c>
      <c r="F28" s="26"/>
      <c r="G28" s="20">
        <f t="shared" si="0"/>
        <v>0</v>
      </c>
      <c r="H28" s="21"/>
      <c r="I28" s="34">
        <f t="shared" si="1"/>
        <v>0</v>
      </c>
    </row>
    <row r="29" spans="1:9" ht="12.75">
      <c r="A29" s="15">
        <v>26</v>
      </c>
      <c r="B29" s="24" t="s">
        <v>35</v>
      </c>
      <c r="C29" s="25"/>
      <c r="D29" s="25" t="s">
        <v>9</v>
      </c>
      <c r="E29" s="25">
        <v>80</v>
      </c>
      <c r="F29" s="26"/>
      <c r="G29" s="20">
        <f t="shared" si="0"/>
        <v>0</v>
      </c>
      <c r="H29" s="21"/>
      <c r="I29" s="34">
        <f t="shared" si="1"/>
        <v>0</v>
      </c>
    </row>
    <row r="30" spans="1:9" ht="12.75">
      <c r="A30" s="15">
        <v>27</v>
      </c>
      <c r="B30" s="22" t="s">
        <v>36</v>
      </c>
      <c r="C30" s="17"/>
      <c r="D30" s="17" t="s">
        <v>15</v>
      </c>
      <c r="E30" s="17">
        <v>12</v>
      </c>
      <c r="F30" s="19"/>
      <c r="G30" s="20">
        <f t="shared" si="0"/>
        <v>0</v>
      </c>
      <c r="H30" s="21"/>
      <c r="I30" s="34">
        <f t="shared" si="1"/>
        <v>0</v>
      </c>
    </row>
    <row r="31" spans="1:9" ht="12.75">
      <c r="A31" s="15">
        <v>28</v>
      </c>
      <c r="B31" s="24" t="s">
        <v>37</v>
      </c>
      <c r="C31" s="25"/>
      <c r="D31" s="25" t="s">
        <v>9</v>
      </c>
      <c r="E31" s="25">
        <v>15</v>
      </c>
      <c r="F31" s="26"/>
      <c r="G31" s="20">
        <f t="shared" si="0"/>
        <v>0</v>
      </c>
      <c r="H31" s="21"/>
      <c r="I31" s="34">
        <f t="shared" si="1"/>
        <v>0</v>
      </c>
    </row>
    <row r="32" spans="1:9" ht="25.5">
      <c r="A32" s="15">
        <v>29</v>
      </c>
      <c r="B32" s="24" t="s">
        <v>38</v>
      </c>
      <c r="C32" s="25"/>
      <c r="D32" s="25" t="s">
        <v>9</v>
      </c>
      <c r="E32" s="25">
        <v>350</v>
      </c>
      <c r="F32" s="26"/>
      <c r="G32" s="20">
        <f t="shared" si="0"/>
        <v>0</v>
      </c>
      <c r="H32" s="21"/>
      <c r="I32" s="34">
        <f t="shared" si="1"/>
        <v>0</v>
      </c>
    </row>
    <row r="33" spans="1:9" ht="25.5">
      <c r="A33" s="15">
        <v>30</v>
      </c>
      <c r="B33" s="29" t="s">
        <v>39</v>
      </c>
      <c r="C33" s="25"/>
      <c r="D33" s="25" t="s">
        <v>9</v>
      </c>
      <c r="E33" s="25">
        <v>210</v>
      </c>
      <c r="F33" s="26"/>
      <c r="G33" s="20">
        <f t="shared" si="0"/>
        <v>0</v>
      </c>
      <c r="H33" s="21"/>
      <c r="I33" s="34">
        <f t="shared" si="1"/>
        <v>0</v>
      </c>
    </row>
    <row r="34" spans="1:9" ht="25.5">
      <c r="A34" s="15">
        <v>31</v>
      </c>
      <c r="B34" s="29" t="s">
        <v>40</v>
      </c>
      <c r="C34" s="25"/>
      <c r="D34" s="25" t="s">
        <v>9</v>
      </c>
      <c r="E34" s="25">
        <v>20</v>
      </c>
      <c r="F34" s="26"/>
      <c r="G34" s="20">
        <f t="shared" si="0"/>
        <v>0</v>
      </c>
      <c r="H34" s="21"/>
      <c r="I34" s="34">
        <f t="shared" si="1"/>
        <v>0</v>
      </c>
    </row>
    <row r="35" spans="1:9" ht="52.5" customHeight="1">
      <c r="A35" s="15">
        <v>32</v>
      </c>
      <c r="B35" s="22" t="s">
        <v>41</v>
      </c>
      <c r="C35" s="17"/>
      <c r="D35" s="17" t="s">
        <v>9</v>
      </c>
      <c r="E35" s="17">
        <v>3</v>
      </c>
      <c r="F35" s="19"/>
      <c r="G35" s="20">
        <f t="shared" si="0"/>
        <v>0</v>
      </c>
      <c r="H35" s="21"/>
      <c r="I35" s="34">
        <f t="shared" si="1"/>
        <v>0</v>
      </c>
    </row>
    <row r="36" spans="1:9" ht="12.75">
      <c r="A36" s="15">
        <v>33</v>
      </c>
      <c r="B36" s="24" t="s">
        <v>42</v>
      </c>
      <c r="C36" s="25"/>
      <c r="D36" s="25" t="s">
        <v>9</v>
      </c>
      <c r="E36" s="25">
        <v>40</v>
      </c>
      <c r="F36" s="26"/>
      <c r="G36" s="20">
        <f t="shared" si="0"/>
        <v>0</v>
      </c>
      <c r="H36" s="21"/>
      <c r="I36" s="34">
        <f t="shared" si="1"/>
        <v>0</v>
      </c>
    </row>
    <row r="37" spans="1:9" ht="12.75">
      <c r="A37" s="15">
        <v>34</v>
      </c>
      <c r="B37" s="24" t="s">
        <v>43</v>
      </c>
      <c r="C37" s="25"/>
      <c r="D37" s="25" t="s">
        <v>9</v>
      </c>
      <c r="E37" s="25">
        <v>35</v>
      </c>
      <c r="F37" s="26"/>
      <c r="G37" s="20">
        <f t="shared" si="0"/>
        <v>0</v>
      </c>
      <c r="H37" s="21"/>
      <c r="I37" s="34">
        <f t="shared" si="1"/>
        <v>0</v>
      </c>
    </row>
    <row r="38" spans="1:9" ht="13.5" customHeight="1">
      <c r="A38" s="15">
        <v>35</v>
      </c>
      <c r="B38" s="24" t="s">
        <v>44</v>
      </c>
      <c r="C38" s="25"/>
      <c r="D38" s="25" t="s">
        <v>9</v>
      </c>
      <c r="E38" s="25">
        <v>10</v>
      </c>
      <c r="F38" s="26"/>
      <c r="G38" s="20">
        <f t="shared" si="0"/>
        <v>0</v>
      </c>
      <c r="H38" s="21"/>
      <c r="I38" s="34">
        <f t="shared" si="1"/>
        <v>0</v>
      </c>
    </row>
    <row r="39" spans="1:9" ht="25.5" customHeight="1">
      <c r="A39" s="15">
        <v>36</v>
      </c>
      <c r="B39" s="24" t="s">
        <v>45</v>
      </c>
      <c r="C39" s="25"/>
      <c r="D39" s="25" t="s">
        <v>9</v>
      </c>
      <c r="E39" s="25">
        <v>25</v>
      </c>
      <c r="F39" s="26"/>
      <c r="G39" s="20">
        <f t="shared" si="0"/>
        <v>0</v>
      </c>
      <c r="H39" s="21"/>
      <c r="I39" s="34">
        <f t="shared" si="1"/>
        <v>0</v>
      </c>
    </row>
    <row r="40" spans="1:9" ht="77.25" customHeight="1">
      <c r="A40" s="15">
        <v>37</v>
      </c>
      <c r="B40" s="24" t="s">
        <v>87</v>
      </c>
      <c r="C40" s="25"/>
      <c r="D40" s="25" t="s">
        <v>9</v>
      </c>
      <c r="E40" s="25">
        <v>430</v>
      </c>
      <c r="F40" s="26"/>
      <c r="G40" s="20">
        <f t="shared" si="0"/>
        <v>0</v>
      </c>
      <c r="H40" s="21"/>
      <c r="I40" s="34">
        <f t="shared" si="1"/>
        <v>0</v>
      </c>
    </row>
    <row r="41" spans="1:9" ht="12.75">
      <c r="A41" s="15">
        <v>38</v>
      </c>
      <c r="B41" s="24" t="s">
        <v>46</v>
      </c>
      <c r="C41" s="25"/>
      <c r="D41" s="25" t="s">
        <v>9</v>
      </c>
      <c r="E41" s="25">
        <v>4</v>
      </c>
      <c r="F41" s="26"/>
      <c r="G41" s="20">
        <f t="shared" si="0"/>
        <v>0</v>
      </c>
      <c r="H41" s="21"/>
      <c r="I41" s="34">
        <f t="shared" si="1"/>
        <v>0</v>
      </c>
    </row>
    <row r="42" spans="1:9" ht="39.75" customHeight="1">
      <c r="A42" s="15">
        <v>39</v>
      </c>
      <c r="B42" s="22" t="s">
        <v>47</v>
      </c>
      <c r="C42" s="17"/>
      <c r="D42" s="17" t="s">
        <v>9</v>
      </c>
      <c r="E42" s="17">
        <v>4</v>
      </c>
      <c r="F42" s="19"/>
      <c r="G42" s="20">
        <f t="shared" si="0"/>
        <v>0</v>
      </c>
      <c r="H42" s="21"/>
      <c r="I42" s="34">
        <f t="shared" si="1"/>
        <v>0</v>
      </c>
    </row>
    <row r="43" spans="1:9" ht="30.75" customHeight="1">
      <c r="A43" s="15">
        <v>40</v>
      </c>
      <c r="B43" s="29" t="s">
        <v>93</v>
      </c>
      <c r="C43" s="17"/>
      <c r="D43" s="17" t="s">
        <v>9</v>
      </c>
      <c r="E43" s="17">
        <v>10</v>
      </c>
      <c r="F43" s="19"/>
      <c r="G43" s="20">
        <f t="shared" si="0"/>
        <v>0</v>
      </c>
      <c r="H43" s="21"/>
      <c r="I43" s="34">
        <f t="shared" si="1"/>
        <v>0</v>
      </c>
    </row>
    <row r="44" spans="1:9" ht="25.5">
      <c r="A44" s="15">
        <v>41</v>
      </c>
      <c r="B44" s="29" t="s">
        <v>90</v>
      </c>
      <c r="C44" s="25"/>
      <c r="D44" s="25" t="s">
        <v>9</v>
      </c>
      <c r="E44" s="25">
        <v>160</v>
      </c>
      <c r="F44" s="26"/>
      <c r="G44" s="20">
        <f t="shared" si="0"/>
        <v>0</v>
      </c>
      <c r="H44" s="21"/>
      <c r="I44" s="34">
        <f t="shared" si="1"/>
        <v>0</v>
      </c>
    </row>
    <row r="45" spans="1:9" ht="50.25" customHeight="1">
      <c r="A45" s="15">
        <v>42</v>
      </c>
      <c r="B45" s="29" t="s">
        <v>48</v>
      </c>
      <c r="C45" s="25"/>
      <c r="D45" s="25" t="s">
        <v>9</v>
      </c>
      <c r="E45" s="25">
        <v>15</v>
      </c>
      <c r="F45" s="26"/>
      <c r="G45" s="20">
        <f t="shared" si="0"/>
        <v>0</v>
      </c>
      <c r="H45" s="21"/>
      <c r="I45" s="34">
        <f t="shared" si="1"/>
        <v>0</v>
      </c>
    </row>
    <row r="46" spans="1:9" ht="25.5">
      <c r="A46" s="15">
        <v>43</v>
      </c>
      <c r="B46" s="24" t="s">
        <v>49</v>
      </c>
      <c r="C46" s="25"/>
      <c r="D46" s="25" t="s">
        <v>9</v>
      </c>
      <c r="E46" s="25">
        <v>2</v>
      </c>
      <c r="F46" s="26"/>
      <c r="G46" s="20">
        <f t="shared" si="0"/>
        <v>0</v>
      </c>
      <c r="H46" s="21"/>
      <c r="I46" s="34">
        <f t="shared" si="1"/>
        <v>0</v>
      </c>
    </row>
    <row r="47" spans="1:9" ht="40.5" customHeight="1">
      <c r="A47" s="15">
        <v>44</v>
      </c>
      <c r="B47" s="22" t="s">
        <v>50</v>
      </c>
      <c r="C47" s="17"/>
      <c r="D47" s="17" t="s">
        <v>51</v>
      </c>
      <c r="E47" s="17">
        <v>220</v>
      </c>
      <c r="F47" s="19"/>
      <c r="G47" s="20">
        <f t="shared" si="0"/>
        <v>0</v>
      </c>
      <c r="H47" s="21"/>
      <c r="I47" s="34">
        <f t="shared" si="1"/>
        <v>0</v>
      </c>
    </row>
    <row r="48" spans="1:9" ht="15.75" customHeight="1">
      <c r="A48" s="15">
        <v>45</v>
      </c>
      <c r="B48" s="24" t="s">
        <v>52</v>
      </c>
      <c r="C48" s="25"/>
      <c r="D48" s="25" t="s">
        <v>9</v>
      </c>
      <c r="E48" s="25">
        <v>35</v>
      </c>
      <c r="F48" s="26"/>
      <c r="G48" s="20">
        <f t="shared" si="0"/>
        <v>0</v>
      </c>
      <c r="H48" s="21"/>
      <c r="I48" s="34">
        <f t="shared" si="1"/>
        <v>0</v>
      </c>
    </row>
    <row r="49" spans="1:9" ht="25.5">
      <c r="A49" s="15">
        <v>46</v>
      </c>
      <c r="B49" s="22" t="s">
        <v>53</v>
      </c>
      <c r="C49" s="17"/>
      <c r="D49" s="17" t="s">
        <v>54</v>
      </c>
      <c r="E49" s="17">
        <v>100</v>
      </c>
      <c r="F49" s="19"/>
      <c r="G49" s="20">
        <f t="shared" si="0"/>
        <v>0</v>
      </c>
      <c r="H49" s="21"/>
      <c r="I49" s="34">
        <f t="shared" si="1"/>
        <v>0</v>
      </c>
    </row>
    <row r="50" spans="1:9" ht="40.5" customHeight="1">
      <c r="A50" s="15">
        <v>47</v>
      </c>
      <c r="B50" s="30" t="s">
        <v>55</v>
      </c>
      <c r="C50" s="17"/>
      <c r="D50" s="17" t="s">
        <v>9</v>
      </c>
      <c r="E50" s="17">
        <v>10</v>
      </c>
      <c r="F50" s="19"/>
      <c r="G50" s="20">
        <f t="shared" si="0"/>
        <v>0</v>
      </c>
      <c r="H50" s="21"/>
      <c r="I50" s="34">
        <f t="shared" si="1"/>
        <v>0</v>
      </c>
    </row>
    <row r="51" spans="1:9" ht="54" customHeight="1">
      <c r="A51" s="15">
        <v>48</v>
      </c>
      <c r="B51" s="22" t="s">
        <v>56</v>
      </c>
      <c r="C51" s="17"/>
      <c r="D51" s="17" t="s">
        <v>9</v>
      </c>
      <c r="E51" s="17">
        <v>3</v>
      </c>
      <c r="F51" s="19"/>
      <c r="G51" s="20">
        <f t="shared" si="0"/>
        <v>0</v>
      </c>
      <c r="H51" s="21"/>
      <c r="I51" s="34">
        <f t="shared" si="1"/>
        <v>0</v>
      </c>
    </row>
    <row r="52" spans="1:9" ht="41.25" customHeight="1">
      <c r="A52" s="15">
        <v>49</v>
      </c>
      <c r="B52" s="22" t="s">
        <v>57</v>
      </c>
      <c r="C52" s="17"/>
      <c r="D52" s="17" t="s">
        <v>9</v>
      </c>
      <c r="E52" s="17">
        <v>30</v>
      </c>
      <c r="F52" s="19"/>
      <c r="G52" s="20">
        <f t="shared" si="0"/>
        <v>0</v>
      </c>
      <c r="H52" s="21"/>
      <c r="I52" s="34">
        <f t="shared" si="1"/>
        <v>0</v>
      </c>
    </row>
    <row r="53" spans="1:9" ht="12.75">
      <c r="A53" s="15">
        <v>50</v>
      </c>
      <c r="B53" s="22" t="s">
        <v>58</v>
      </c>
      <c r="C53" s="17"/>
      <c r="D53" s="17" t="s">
        <v>9</v>
      </c>
      <c r="E53" s="17">
        <v>10</v>
      </c>
      <c r="F53" s="19"/>
      <c r="G53" s="20">
        <f t="shared" si="0"/>
        <v>0</v>
      </c>
      <c r="H53" s="21"/>
      <c r="I53" s="34">
        <f t="shared" si="1"/>
        <v>0</v>
      </c>
    </row>
    <row r="54" spans="1:9" ht="12.75">
      <c r="A54" s="15">
        <v>51</v>
      </c>
      <c r="B54" s="22" t="s">
        <v>59</v>
      </c>
      <c r="C54" s="17"/>
      <c r="D54" s="17" t="s">
        <v>9</v>
      </c>
      <c r="E54" s="17">
        <v>2</v>
      </c>
      <c r="F54" s="19"/>
      <c r="G54" s="20">
        <f t="shared" si="0"/>
        <v>0</v>
      </c>
      <c r="H54" s="21"/>
      <c r="I54" s="34">
        <f t="shared" si="1"/>
        <v>0</v>
      </c>
    </row>
    <row r="55" spans="1:9" ht="12.75">
      <c r="A55" s="15">
        <v>52</v>
      </c>
      <c r="B55" s="22" t="s">
        <v>60</v>
      </c>
      <c r="C55" s="17"/>
      <c r="D55" s="17" t="s">
        <v>9</v>
      </c>
      <c r="E55" s="17">
        <v>10</v>
      </c>
      <c r="F55" s="19"/>
      <c r="G55" s="20">
        <f t="shared" si="0"/>
        <v>0</v>
      </c>
      <c r="H55" s="21"/>
      <c r="I55" s="34">
        <f t="shared" si="1"/>
        <v>0</v>
      </c>
    </row>
    <row r="56" spans="1:9" ht="25.5">
      <c r="A56" s="15">
        <v>53</v>
      </c>
      <c r="B56" s="22" t="s">
        <v>61</v>
      </c>
      <c r="C56" s="17"/>
      <c r="D56" s="17" t="s">
        <v>15</v>
      </c>
      <c r="E56" s="17">
        <v>320</v>
      </c>
      <c r="F56" s="19"/>
      <c r="G56" s="20">
        <f t="shared" si="0"/>
        <v>0</v>
      </c>
      <c r="H56" s="21"/>
      <c r="I56" s="34">
        <f t="shared" si="1"/>
        <v>0</v>
      </c>
    </row>
    <row r="57" spans="1:9" ht="12.75">
      <c r="A57" s="15">
        <v>54</v>
      </c>
      <c r="B57" s="22" t="s">
        <v>62</v>
      </c>
      <c r="C57" s="17"/>
      <c r="D57" s="17" t="s">
        <v>9</v>
      </c>
      <c r="E57" s="17">
        <v>30</v>
      </c>
      <c r="F57" s="19"/>
      <c r="G57" s="20">
        <f t="shared" si="0"/>
        <v>0</v>
      </c>
      <c r="H57" s="21"/>
      <c r="I57" s="34">
        <f t="shared" si="1"/>
        <v>0</v>
      </c>
    </row>
    <row r="58" spans="1:9" ht="51">
      <c r="A58" s="15">
        <v>55</v>
      </c>
      <c r="B58" s="22" t="s">
        <v>63</v>
      </c>
      <c r="C58" s="17"/>
      <c r="D58" s="17" t="s">
        <v>9</v>
      </c>
      <c r="E58" s="17">
        <v>2</v>
      </c>
      <c r="F58" s="19"/>
      <c r="G58" s="20">
        <f t="shared" si="0"/>
        <v>0</v>
      </c>
      <c r="H58" s="21"/>
      <c r="I58" s="34">
        <f t="shared" si="1"/>
        <v>0</v>
      </c>
    </row>
    <row r="59" spans="1:9" ht="38.25">
      <c r="A59" s="15">
        <v>56</v>
      </c>
      <c r="B59" s="22" t="s">
        <v>64</v>
      </c>
      <c r="C59" s="17"/>
      <c r="D59" s="17" t="s">
        <v>9</v>
      </c>
      <c r="E59" s="17">
        <v>3</v>
      </c>
      <c r="F59" s="19"/>
      <c r="G59" s="20">
        <f t="shared" si="0"/>
        <v>0</v>
      </c>
      <c r="H59" s="21"/>
      <c r="I59" s="34">
        <f t="shared" si="1"/>
        <v>0</v>
      </c>
    </row>
    <row r="60" spans="1:9" ht="39.75" customHeight="1">
      <c r="A60" s="15">
        <v>57</v>
      </c>
      <c r="B60" s="22" t="s">
        <v>92</v>
      </c>
      <c r="C60" s="17"/>
      <c r="D60" s="17" t="s">
        <v>9</v>
      </c>
      <c r="E60" s="17">
        <v>2</v>
      </c>
      <c r="F60" s="19"/>
      <c r="G60" s="20">
        <f t="shared" si="0"/>
        <v>0</v>
      </c>
      <c r="H60" s="21"/>
      <c r="I60" s="34">
        <f t="shared" si="1"/>
        <v>0</v>
      </c>
    </row>
    <row r="61" spans="1:9" ht="51">
      <c r="A61" s="15">
        <v>58</v>
      </c>
      <c r="B61" s="24" t="s">
        <v>91</v>
      </c>
      <c r="C61" s="25"/>
      <c r="D61" s="25" t="s">
        <v>9</v>
      </c>
      <c r="E61" s="25">
        <v>330</v>
      </c>
      <c r="F61" s="26"/>
      <c r="G61" s="20">
        <f t="shared" si="0"/>
        <v>0</v>
      </c>
      <c r="H61" s="21"/>
      <c r="I61" s="34">
        <f t="shared" si="1"/>
        <v>0</v>
      </c>
    </row>
    <row r="62" spans="1:9" ht="38.25">
      <c r="A62" s="15">
        <v>59</v>
      </c>
      <c r="B62" s="24" t="s">
        <v>65</v>
      </c>
      <c r="C62" s="25"/>
      <c r="D62" s="25" t="s">
        <v>9</v>
      </c>
      <c r="E62" s="25">
        <v>2</v>
      </c>
      <c r="F62" s="26"/>
      <c r="G62" s="20">
        <f t="shared" si="0"/>
        <v>0</v>
      </c>
      <c r="H62" s="21"/>
      <c r="I62" s="34">
        <f t="shared" si="1"/>
        <v>0</v>
      </c>
    </row>
    <row r="63" spans="1:9" ht="38.25">
      <c r="A63" s="15">
        <v>60</v>
      </c>
      <c r="B63" s="24" t="s">
        <v>66</v>
      </c>
      <c r="C63" s="25"/>
      <c r="D63" s="25" t="s">
        <v>9</v>
      </c>
      <c r="E63" s="25">
        <v>4</v>
      </c>
      <c r="F63" s="26"/>
      <c r="G63" s="20">
        <f t="shared" si="0"/>
        <v>0</v>
      </c>
      <c r="H63" s="21"/>
      <c r="I63" s="34">
        <f t="shared" si="1"/>
        <v>0</v>
      </c>
    </row>
    <row r="64" spans="1:9" ht="39.75" customHeight="1">
      <c r="A64" s="15">
        <v>61</v>
      </c>
      <c r="B64" s="24" t="s">
        <v>67</v>
      </c>
      <c r="C64" s="25"/>
      <c r="D64" s="25" t="s">
        <v>9</v>
      </c>
      <c r="E64" s="25">
        <v>2</v>
      </c>
      <c r="F64" s="26"/>
      <c r="G64" s="20">
        <f t="shared" si="0"/>
        <v>0</v>
      </c>
      <c r="H64" s="21"/>
      <c r="I64" s="34">
        <f t="shared" si="1"/>
        <v>0</v>
      </c>
    </row>
    <row r="65" spans="1:9" ht="12.75">
      <c r="A65" s="15">
        <v>62</v>
      </c>
      <c r="B65" s="24" t="s">
        <v>68</v>
      </c>
      <c r="C65" s="25"/>
      <c r="D65" s="25" t="s">
        <v>15</v>
      </c>
      <c r="E65" s="25">
        <v>4</v>
      </c>
      <c r="F65" s="26"/>
      <c r="G65" s="20">
        <f t="shared" si="0"/>
        <v>0</v>
      </c>
      <c r="H65" s="21"/>
      <c r="I65" s="34">
        <f t="shared" si="1"/>
        <v>0</v>
      </c>
    </row>
    <row r="66" spans="1:9" ht="12.75">
      <c r="A66" s="15">
        <v>63</v>
      </c>
      <c r="B66" s="22" t="s">
        <v>69</v>
      </c>
      <c r="C66" s="17"/>
      <c r="D66" s="17" t="s">
        <v>15</v>
      </c>
      <c r="E66" s="17">
        <v>58</v>
      </c>
      <c r="F66" s="19"/>
      <c r="G66" s="20">
        <f t="shared" si="0"/>
        <v>0</v>
      </c>
      <c r="H66" s="31"/>
      <c r="I66" s="34">
        <f t="shared" si="1"/>
        <v>0</v>
      </c>
    </row>
    <row r="67" spans="1:9" ht="12.75">
      <c r="A67" s="15">
        <v>64</v>
      </c>
      <c r="B67" s="22" t="s">
        <v>70</v>
      </c>
      <c r="C67" s="17"/>
      <c r="D67" s="17" t="s">
        <v>9</v>
      </c>
      <c r="E67" s="17">
        <v>10</v>
      </c>
      <c r="F67" s="19"/>
      <c r="G67" s="20">
        <f t="shared" si="0"/>
        <v>0</v>
      </c>
      <c r="H67" s="31"/>
      <c r="I67" s="34">
        <f t="shared" si="1"/>
        <v>0</v>
      </c>
    </row>
    <row r="68" spans="1:9" ht="12.75">
      <c r="A68" s="15">
        <v>65</v>
      </c>
      <c r="B68" s="22" t="s">
        <v>71</v>
      </c>
      <c r="C68" s="17"/>
      <c r="D68" s="17" t="s">
        <v>9</v>
      </c>
      <c r="E68" s="17">
        <v>10</v>
      </c>
      <c r="F68" s="19"/>
      <c r="G68" s="20">
        <f t="shared" si="0"/>
        <v>0</v>
      </c>
      <c r="H68" s="31"/>
      <c r="I68" s="34">
        <f t="shared" si="1"/>
        <v>0</v>
      </c>
    </row>
    <row r="69" spans="1:9" ht="25.5">
      <c r="A69" s="15">
        <v>66</v>
      </c>
      <c r="B69" s="22" t="s">
        <v>72</v>
      </c>
      <c r="C69" s="17"/>
      <c r="D69" s="17" t="s">
        <v>9</v>
      </c>
      <c r="E69" s="17">
        <v>3</v>
      </c>
      <c r="F69" s="19"/>
      <c r="G69" s="20">
        <f t="shared" si="0"/>
        <v>0</v>
      </c>
      <c r="H69" s="21"/>
      <c r="I69" s="34">
        <f>G69*1.23</f>
        <v>0</v>
      </c>
    </row>
    <row r="70" spans="1:9" ht="12.75">
      <c r="A70" s="15">
        <v>67</v>
      </c>
      <c r="B70" s="22" t="s">
        <v>73</v>
      </c>
      <c r="C70" s="17"/>
      <c r="D70" s="17" t="s">
        <v>15</v>
      </c>
      <c r="E70" s="17">
        <v>15</v>
      </c>
      <c r="F70" s="19"/>
      <c r="G70" s="20">
        <f t="shared" si="0"/>
        <v>0</v>
      </c>
      <c r="H70" s="21"/>
      <c r="I70" s="34">
        <f>G70*1.23</f>
        <v>0</v>
      </c>
    </row>
    <row r="71" spans="1:9" ht="12.75">
      <c r="A71" s="15">
        <v>68</v>
      </c>
      <c r="B71" s="22" t="s">
        <v>88</v>
      </c>
      <c r="C71" s="17"/>
      <c r="D71" s="17" t="s">
        <v>15</v>
      </c>
      <c r="E71" s="17">
        <v>5</v>
      </c>
      <c r="F71" s="19"/>
      <c r="G71" s="20">
        <f t="shared" si="0"/>
        <v>0</v>
      </c>
      <c r="H71" s="21"/>
      <c r="I71" s="34">
        <f>G71*1.23</f>
        <v>0</v>
      </c>
    </row>
    <row r="72" spans="1:9" ht="12.75">
      <c r="A72" s="49" t="s">
        <v>74</v>
      </c>
      <c r="B72" s="49"/>
      <c r="C72" s="49"/>
      <c r="D72" s="49"/>
      <c r="E72" s="49"/>
      <c r="F72" s="49"/>
      <c r="G72" s="36">
        <f>SUM(G4:G71)</f>
        <v>0</v>
      </c>
      <c r="H72" s="21"/>
      <c r="I72" s="35">
        <f>SUM(I4:I71)</f>
        <v>0</v>
      </c>
    </row>
    <row r="73" spans="1:7" ht="15.75">
      <c r="A73" s="1"/>
      <c r="B73" s="2" t="s">
        <v>75</v>
      </c>
      <c r="C73" s="2"/>
      <c r="D73" s="2"/>
      <c r="E73" s="3"/>
      <c r="F73" s="3"/>
      <c r="G73" s="3"/>
    </row>
  </sheetData>
  <sheetProtection selectLockedCells="1" selectUnlockedCells="1"/>
  <mergeCells count="2">
    <mergeCell ref="A1:H1"/>
    <mergeCell ref="A72:F72"/>
  </mergeCells>
  <printOptions horizontalCentered="1"/>
  <pageMargins left="0.5902777777777778" right="0.5902777777777778" top="0.9840277777777777" bottom="0.590277777777777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F14" sqref="F14"/>
    </sheetView>
  </sheetViews>
  <sheetFormatPr defaultColWidth="9.140625" defaultRowHeight="12.75"/>
  <cols>
    <col min="1" max="1" width="5.8515625" style="0" customWidth="1"/>
    <col min="2" max="2" width="55.421875" style="0" customWidth="1"/>
    <col min="3" max="3" width="16.57421875" style="0" customWidth="1"/>
    <col min="4" max="4" width="8.8515625" style="0" customWidth="1"/>
    <col min="5" max="5" width="6.7109375" style="0" customWidth="1"/>
    <col min="6" max="6" width="8.57421875" style="0" customWidth="1"/>
    <col min="7" max="7" width="13.8515625" style="0" customWidth="1"/>
    <col min="8" max="8" width="7.140625" style="0" customWidth="1"/>
    <col min="9" max="9" width="12.421875" style="0" customWidth="1"/>
  </cols>
  <sheetData>
    <row r="1" spans="1:8" ht="15.75">
      <c r="A1" s="48" t="s">
        <v>76</v>
      </c>
      <c r="B1" s="48"/>
      <c r="C1" s="48"/>
      <c r="D1" s="48"/>
      <c r="E1" s="48"/>
      <c r="F1" s="48"/>
      <c r="G1" s="48"/>
      <c r="H1" s="48"/>
    </row>
    <row r="2" spans="1:9" ht="60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84</v>
      </c>
      <c r="G2" s="10" t="s">
        <v>7</v>
      </c>
      <c r="H2" s="11" t="s">
        <v>85</v>
      </c>
      <c r="I2" s="10" t="s">
        <v>86</v>
      </c>
    </row>
    <row r="3" spans="1:9" ht="15">
      <c r="A3" s="12">
        <v>1</v>
      </c>
      <c r="B3" s="12">
        <v>2</v>
      </c>
      <c r="C3" s="12">
        <v>3</v>
      </c>
      <c r="D3" s="13">
        <v>4</v>
      </c>
      <c r="E3" s="12">
        <v>5</v>
      </c>
      <c r="F3" s="10">
        <v>6</v>
      </c>
      <c r="G3" s="10">
        <v>7</v>
      </c>
      <c r="H3" s="13">
        <v>8</v>
      </c>
      <c r="I3" s="13">
        <v>9</v>
      </c>
    </row>
    <row r="4" spans="1:9" ht="25.5">
      <c r="A4" s="15">
        <v>1</v>
      </c>
      <c r="B4" s="30" t="s">
        <v>77</v>
      </c>
      <c r="C4" s="17"/>
      <c r="D4" s="17" t="s">
        <v>78</v>
      </c>
      <c r="E4" s="17">
        <v>11000</v>
      </c>
      <c r="F4" s="26"/>
      <c r="G4" s="20">
        <f>E4*F4</f>
        <v>0</v>
      </c>
      <c r="H4" s="21"/>
      <c r="I4" s="33">
        <f>G4*1.23</f>
        <v>0</v>
      </c>
    </row>
    <row r="5" spans="1:9" ht="30" customHeight="1">
      <c r="A5" s="15">
        <v>2</v>
      </c>
      <c r="B5" s="22" t="s">
        <v>79</v>
      </c>
      <c r="C5" s="17"/>
      <c r="D5" s="17" t="s">
        <v>15</v>
      </c>
      <c r="E5" s="17">
        <v>320</v>
      </c>
      <c r="F5" s="19"/>
      <c r="G5" s="20">
        <f>E5*F5</f>
        <v>0</v>
      </c>
      <c r="H5" s="21"/>
      <c r="I5" s="33">
        <f>G5*1.23</f>
        <v>0</v>
      </c>
    </row>
    <row r="6" spans="1:9" ht="54" customHeight="1">
      <c r="A6" s="15">
        <v>3</v>
      </c>
      <c r="B6" s="37" t="s">
        <v>89</v>
      </c>
      <c r="C6" s="17"/>
      <c r="D6" s="17" t="s">
        <v>80</v>
      </c>
      <c r="E6" s="17">
        <v>600</v>
      </c>
      <c r="F6" s="26"/>
      <c r="G6" s="20">
        <f>E6*F6</f>
        <v>0</v>
      </c>
      <c r="H6" s="21"/>
      <c r="I6" s="33">
        <f>G6*1.23</f>
        <v>0</v>
      </c>
    </row>
    <row r="7" spans="1:9" ht="25.5">
      <c r="A7" s="15">
        <v>4</v>
      </c>
      <c r="B7" s="30" t="s">
        <v>81</v>
      </c>
      <c r="C7" s="17"/>
      <c r="D7" s="17" t="s">
        <v>15</v>
      </c>
      <c r="E7" s="17">
        <v>50</v>
      </c>
      <c r="F7" s="19"/>
      <c r="G7" s="20">
        <f>E7*F7</f>
        <v>0</v>
      </c>
      <c r="H7" s="21"/>
      <c r="I7" s="33">
        <f>G7*1.23</f>
        <v>0</v>
      </c>
    </row>
    <row r="8" spans="1:9" ht="12.75">
      <c r="A8" s="49" t="s">
        <v>74</v>
      </c>
      <c r="B8" s="49"/>
      <c r="C8" s="49"/>
      <c r="D8" s="49"/>
      <c r="E8" s="49"/>
      <c r="F8" s="49"/>
      <c r="G8" s="36">
        <f>SUM(G4:G7)</f>
        <v>0</v>
      </c>
      <c r="H8" s="21"/>
      <c r="I8" s="35">
        <f>SUM(I4:I7)</f>
        <v>0</v>
      </c>
    </row>
    <row r="9" spans="1:7" ht="14.25" customHeight="1">
      <c r="A9" s="1"/>
      <c r="B9" s="2"/>
      <c r="C9" s="2"/>
      <c r="D9" s="2"/>
      <c r="E9" s="3"/>
      <c r="F9" s="3"/>
      <c r="G9" s="3"/>
    </row>
  </sheetData>
  <sheetProtection selectLockedCells="1" selectUnlockedCells="1"/>
  <mergeCells count="2">
    <mergeCell ref="A1:H1"/>
    <mergeCell ref="A8:F8"/>
  </mergeCells>
  <printOptions horizontalCentered="1"/>
  <pageMargins left="0.5902777777777778" right="0.5902777777777778" top="0.9840277777777777" bottom="0.5902777777777778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95" zoomScaleNormal="95" zoomScaleSheetLayoutView="120" workbookViewId="0" topLeftCell="A1">
      <selection activeCell="C11" sqref="C11"/>
    </sheetView>
  </sheetViews>
  <sheetFormatPr defaultColWidth="9.140625" defaultRowHeight="12.75"/>
  <cols>
    <col min="1" max="1" width="5.421875" style="0" customWidth="1"/>
    <col min="2" max="2" width="54.421875" style="0" customWidth="1"/>
    <col min="3" max="3" width="14.57421875" style="0" customWidth="1"/>
    <col min="4" max="4" width="7.57421875" style="0" customWidth="1"/>
    <col min="5" max="5" width="8.421875" style="0" customWidth="1"/>
    <col min="6" max="6" width="11.28125" style="0" customWidth="1"/>
    <col min="7" max="7" width="13.7109375" style="0" customWidth="1"/>
    <col min="8" max="8" width="0" style="0" hidden="1" customWidth="1"/>
    <col min="9" max="9" width="6.421875" style="0" customWidth="1"/>
    <col min="10" max="10" width="13.57421875" style="0" customWidth="1"/>
    <col min="12" max="12" width="14.28125" style="0" customWidth="1"/>
    <col min="256" max="16384" width="11.57421875" style="0" customWidth="1"/>
  </cols>
  <sheetData>
    <row r="1" spans="1:7" ht="12.75">
      <c r="A1" s="50"/>
      <c r="B1" s="50"/>
      <c r="C1" s="50"/>
      <c r="D1" s="50"/>
      <c r="E1" s="50"/>
      <c r="F1" s="50"/>
      <c r="G1" s="50"/>
    </row>
    <row r="2" spans="1:8" ht="15.75" customHeight="1">
      <c r="A2" s="48" t="s">
        <v>82</v>
      </c>
      <c r="B2" s="48"/>
      <c r="C2" s="48"/>
      <c r="D2" s="48"/>
      <c r="E2" s="48"/>
      <c r="F2" s="48"/>
      <c r="G2" s="48"/>
      <c r="H2" s="48"/>
    </row>
    <row r="3" spans="1:10" ht="60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10" t="s">
        <v>7</v>
      </c>
      <c r="H3" s="39"/>
      <c r="I3" s="10" t="s">
        <v>85</v>
      </c>
      <c r="J3" s="10" t="s">
        <v>86</v>
      </c>
    </row>
    <row r="4" spans="1:10" ht="12.75">
      <c r="A4" s="40">
        <v>1</v>
      </c>
      <c r="B4" s="40">
        <v>2</v>
      </c>
      <c r="C4" s="40">
        <v>3</v>
      </c>
      <c r="D4" s="41">
        <v>4</v>
      </c>
      <c r="E4" s="40">
        <v>5</v>
      </c>
      <c r="F4" s="42">
        <v>6</v>
      </c>
      <c r="G4" s="42">
        <v>7</v>
      </c>
      <c r="H4" s="38"/>
      <c r="I4" s="41">
        <v>8</v>
      </c>
      <c r="J4" s="41">
        <v>9</v>
      </c>
    </row>
    <row r="5" spans="1:10" s="4" customFormat="1" ht="51">
      <c r="A5" s="15">
        <v>1</v>
      </c>
      <c r="B5" s="22" t="s">
        <v>94</v>
      </c>
      <c r="C5" s="17"/>
      <c r="D5" s="17" t="s">
        <v>9</v>
      </c>
      <c r="E5" s="18">
        <v>12500</v>
      </c>
      <c r="F5" s="19"/>
      <c r="G5" s="20">
        <f>E5*F5</f>
        <v>0</v>
      </c>
      <c r="H5" s="21"/>
      <c r="I5" s="38"/>
      <c r="J5" s="43">
        <f aca="true" t="shared" si="0" ref="J5:J11">G5*1.23</f>
        <v>0</v>
      </c>
    </row>
    <row r="6" spans="1:10" s="4" customFormat="1" ht="51">
      <c r="A6" s="15">
        <v>2</v>
      </c>
      <c r="B6" s="22" t="s">
        <v>95</v>
      </c>
      <c r="C6" s="17"/>
      <c r="D6" s="17" t="s">
        <v>9</v>
      </c>
      <c r="E6" s="18">
        <v>13500</v>
      </c>
      <c r="F6" s="19"/>
      <c r="G6" s="20">
        <f aca="true" t="shared" si="1" ref="G6:G11">E6*F6</f>
        <v>0</v>
      </c>
      <c r="H6" s="21"/>
      <c r="I6" s="38"/>
      <c r="J6" s="43">
        <f t="shared" si="0"/>
        <v>0</v>
      </c>
    </row>
    <row r="7" spans="1:10" s="4" customFormat="1" ht="51">
      <c r="A7" s="15">
        <v>3</v>
      </c>
      <c r="B7" s="22" t="s">
        <v>96</v>
      </c>
      <c r="C7" s="17"/>
      <c r="D7" s="17" t="s">
        <v>9</v>
      </c>
      <c r="E7" s="18">
        <v>2500</v>
      </c>
      <c r="F7" s="19"/>
      <c r="G7" s="20">
        <f t="shared" si="1"/>
        <v>0</v>
      </c>
      <c r="H7" s="21"/>
      <c r="I7" s="38"/>
      <c r="J7" s="43">
        <f t="shared" si="0"/>
        <v>0</v>
      </c>
    </row>
    <row r="8" spans="1:10" s="4" customFormat="1" ht="51">
      <c r="A8" s="15">
        <v>4</v>
      </c>
      <c r="B8" s="22" t="s">
        <v>97</v>
      </c>
      <c r="C8" s="17"/>
      <c r="D8" s="17" t="s">
        <v>9</v>
      </c>
      <c r="E8" s="17">
        <v>75000</v>
      </c>
      <c r="F8" s="19"/>
      <c r="G8" s="20">
        <f t="shared" si="1"/>
        <v>0</v>
      </c>
      <c r="H8" s="21"/>
      <c r="I8" s="38"/>
      <c r="J8" s="43">
        <f t="shared" si="0"/>
        <v>0</v>
      </c>
    </row>
    <row r="9" spans="1:10" s="4" customFormat="1" ht="51">
      <c r="A9" s="15">
        <v>5</v>
      </c>
      <c r="B9" s="22" t="s">
        <v>98</v>
      </c>
      <c r="C9" s="17"/>
      <c r="D9" s="17" t="s">
        <v>9</v>
      </c>
      <c r="E9" s="17">
        <v>100000</v>
      </c>
      <c r="F9" s="19"/>
      <c r="G9" s="20">
        <f t="shared" si="1"/>
        <v>0</v>
      </c>
      <c r="H9" s="21"/>
      <c r="I9" s="38"/>
      <c r="J9" s="43">
        <f t="shared" si="0"/>
        <v>0</v>
      </c>
    </row>
    <row r="10" spans="1:10" s="4" customFormat="1" ht="51">
      <c r="A10" s="15">
        <v>6</v>
      </c>
      <c r="B10" s="22" t="s">
        <v>99</v>
      </c>
      <c r="C10" s="17"/>
      <c r="D10" s="17" t="s">
        <v>9</v>
      </c>
      <c r="E10" s="17">
        <v>4000</v>
      </c>
      <c r="F10" s="19"/>
      <c r="G10" s="20">
        <f t="shared" si="1"/>
        <v>0</v>
      </c>
      <c r="H10" s="21"/>
      <c r="I10" s="38"/>
      <c r="J10" s="43">
        <f t="shared" si="0"/>
        <v>0</v>
      </c>
    </row>
    <row r="11" spans="1:10" s="4" customFormat="1" ht="51">
      <c r="A11" s="15">
        <v>7</v>
      </c>
      <c r="B11" s="22" t="s">
        <v>100</v>
      </c>
      <c r="C11" s="17"/>
      <c r="D11" s="17" t="s">
        <v>9</v>
      </c>
      <c r="E11" s="17">
        <v>100</v>
      </c>
      <c r="F11" s="19"/>
      <c r="G11" s="20">
        <f t="shared" si="1"/>
        <v>0</v>
      </c>
      <c r="H11" s="21"/>
      <c r="I11" s="38"/>
      <c r="J11" s="43">
        <f t="shared" si="0"/>
        <v>0</v>
      </c>
    </row>
    <row r="12" spans="1:10" ht="15">
      <c r="A12" s="51" t="s">
        <v>74</v>
      </c>
      <c r="B12" s="51"/>
      <c r="C12" s="51"/>
      <c r="D12" s="51"/>
      <c r="E12" s="51"/>
      <c r="F12" s="51"/>
      <c r="G12" s="32">
        <f>SUM(G5:G11)</f>
        <v>0</v>
      </c>
      <c r="H12" s="21"/>
      <c r="I12" s="21"/>
      <c r="J12" s="35">
        <f>SUM(J5:J11)</f>
        <v>0</v>
      </c>
    </row>
    <row r="13" spans="1:12" ht="15.75">
      <c r="A13" s="1"/>
      <c r="B13" s="2"/>
      <c r="C13" s="2"/>
      <c r="D13" s="2"/>
      <c r="E13" s="3"/>
      <c r="F13" s="3"/>
      <c r="G13" s="3"/>
      <c r="L13" s="45"/>
    </row>
    <row r="14" spans="1:12" ht="12.75">
      <c r="A14" s="5"/>
      <c r="B14" s="5"/>
      <c r="C14" s="5"/>
      <c r="D14" s="5"/>
      <c r="E14" s="5"/>
      <c r="F14" s="5"/>
      <c r="G14" s="5"/>
      <c r="H14" s="5"/>
      <c r="L14" s="46"/>
    </row>
    <row r="15" spans="1:12" ht="12.75" customHeight="1">
      <c r="A15" s="6"/>
      <c r="B15" s="5"/>
      <c r="C15" s="5"/>
      <c r="D15" s="5"/>
      <c r="E15" s="5"/>
      <c r="F15" s="52"/>
      <c r="G15" s="52"/>
      <c r="H15" s="52"/>
      <c r="I15" s="45"/>
      <c r="J15" s="53"/>
      <c r="L15" s="46"/>
    </row>
    <row r="16" spans="1:12" ht="12.75" customHeight="1">
      <c r="A16" s="44" t="s">
        <v>83</v>
      </c>
      <c r="B16" s="44"/>
      <c r="C16" s="44"/>
      <c r="D16" s="44"/>
      <c r="E16" s="44"/>
      <c r="F16" s="54"/>
      <c r="G16" s="54"/>
      <c r="H16" s="54"/>
      <c r="I16" s="45"/>
      <c r="J16" s="46"/>
      <c r="L16" s="46"/>
    </row>
    <row r="17" spans="1:12" ht="12.75" customHeight="1">
      <c r="A17" s="7"/>
      <c r="B17" s="7"/>
      <c r="C17" s="7"/>
      <c r="D17" s="7"/>
      <c r="E17" s="7"/>
      <c r="F17" s="55"/>
      <c r="G17" s="55"/>
      <c r="H17" s="55"/>
      <c r="I17" s="45"/>
      <c r="J17" s="45"/>
      <c r="L17" s="47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10" ht="14.25" customHeight="1">
      <c r="A19" s="8"/>
      <c r="B19" s="8"/>
      <c r="C19" s="8"/>
      <c r="D19" s="8"/>
      <c r="E19" s="8"/>
      <c r="F19" s="8"/>
      <c r="G19" s="8"/>
      <c r="H19" s="8"/>
      <c r="I19" s="8"/>
      <c r="J19" s="8"/>
    </row>
  </sheetData>
  <sheetProtection selectLockedCells="1" selectUnlockedCells="1"/>
  <mergeCells count="5">
    <mergeCell ref="F17:H17"/>
    <mergeCell ref="A1:G1"/>
    <mergeCell ref="A2:H2"/>
    <mergeCell ref="A12:F12"/>
    <mergeCell ref="F15:H15"/>
  </mergeCells>
  <printOptions horizontalCentered="1"/>
  <pageMargins left="0.5826388888888889" right="0.5826388888888889" top="0.9798611111111111" bottom="0.8597222222222223" header="0.65" footer="0.5944444444444444"/>
  <pageSetup horizontalDpi="300" verticalDpi="300" orientation="landscape" paperSize="9" scale="88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start</cp:lastModifiedBy>
  <cp:lastPrinted>2017-02-15T07:25:13Z</cp:lastPrinted>
  <dcterms:modified xsi:type="dcterms:W3CDTF">2017-02-15T07:39:28Z</dcterms:modified>
  <cp:category/>
  <cp:version/>
  <cp:contentType/>
  <cp:contentStatus/>
</cp:coreProperties>
</file>